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q35\Downloads\"/>
    </mc:Choice>
  </mc:AlternateContent>
  <xr:revisionPtr revIDLastSave="0" documentId="13_ncr:1_{40E0D1B0-FDE9-49E4-9D16-D8D20BA8A4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hecklist" sheetId="1" r:id="rId1"/>
    <sheet name="Leesmij" sheetId="2" r:id="rId2"/>
    <sheet name="Samenvatti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14" i="3"/>
  <c r="B14" i="3"/>
  <c r="E14" i="3" s="1"/>
  <c r="D13" i="3"/>
  <c r="C13" i="3"/>
  <c r="B13" i="3"/>
  <c r="E13" i="3" s="1"/>
  <c r="D12" i="3"/>
  <c r="C12" i="3"/>
  <c r="B12" i="3"/>
  <c r="E12" i="3" s="1"/>
  <c r="D11" i="3"/>
  <c r="C11" i="3"/>
  <c r="B11" i="3"/>
  <c r="E11" i="3" s="1"/>
  <c r="D10" i="3"/>
  <c r="C10" i="3"/>
  <c r="B10" i="3"/>
  <c r="E10" i="3" s="1"/>
  <c r="E9" i="3"/>
  <c r="D9" i="3"/>
  <c r="C9" i="3"/>
  <c r="B9" i="3"/>
  <c r="D8" i="3"/>
  <c r="C8" i="3"/>
  <c r="B8" i="3"/>
  <c r="E8" i="3" s="1"/>
  <c r="D7" i="3"/>
  <c r="C7" i="3"/>
  <c r="B7" i="3"/>
  <c r="E7" i="3" s="1"/>
  <c r="D6" i="3"/>
  <c r="C6" i="3"/>
  <c r="E6" i="3" s="1"/>
  <c r="B6" i="3"/>
  <c r="D5" i="3"/>
  <c r="C5" i="3"/>
  <c r="B5" i="3"/>
  <c r="E5" i="3" s="1"/>
  <c r="D4" i="3"/>
  <c r="C4" i="3"/>
  <c r="B4" i="3"/>
  <c r="E4" i="3" s="1"/>
  <c r="D3" i="3"/>
  <c r="C3" i="3"/>
  <c r="B3" i="3"/>
  <c r="E3" i="3" s="1"/>
</calcChain>
</file>

<file path=xl/sharedStrings.xml><?xml version="1.0" encoding="utf-8"?>
<sst xmlns="http://schemas.openxmlformats.org/spreadsheetml/2006/main" count="158" uniqueCount="97">
  <si>
    <t>Sectie</t>
  </si>
  <si>
    <t>Item</t>
  </si>
  <si>
    <t>Detail (bewijsstuk/criteria)</t>
  </si>
  <si>
    <t>Status</t>
  </si>
  <si>
    <t>Opmerkingen</t>
  </si>
  <si>
    <t>A. Compleet tekeningenpakket</t>
  </si>
  <si>
    <t>P&amp;ID principeschema (hoofdstromen, componenten, stromingsrichting, beveiligingen, meet- en regelpunten met tags)</t>
  </si>
  <si>
    <t>Hydraulisch schema (debieten, drukverliezen, pomppunten, Kvs/instelbereiken, balans/bypass)</t>
  </si>
  <si>
    <t>Regeltechnisch schema (regelstrategieën, setpoints/dodebanden, fail-safe, alarmering, BACnet/Modbus-adressering)</t>
  </si>
  <si>
    <t>Plattegronden per bouwlaag (tracés, diameters, hoogtepeilen +mNAP, sparingen/doorvoeren, vrije hoogtes)</t>
  </si>
  <si>
    <t>Leidingdiameters &amp; isolatie (materiaal, DN/wand, isolatieklasse met λ/U, dampdichtheid, brandwerendheid)</t>
  </si>
  <si>
    <t>Appendagelijst (kleppen, filters, pompen, veiligheidsvoorzieningen; DN/PN/Kvs, aansluitingen, opmerkingen)</t>
  </si>
  <si>
    <t>I/O‑lijst (tag, type AI/AO/DI/DO, bereik/eenheid, nauwkeurigheid, setpoints, fail‑safe, alarmgrenzen, protocol/adres)</t>
  </si>
  <si>
    <t>Opstelling &amp; fundatie (chillers/drycoolers/koeltorens: fundatie‑eisen, ankers, trillingisolatie, hijs-/serviceruimte)</t>
  </si>
  <si>
    <t>Detailtekeningen (ontluchting, vul-/aftap, afsluit, bypass; kritische inbouw-/service-details)</t>
  </si>
  <si>
    <t>Aansluitdetails AHU/koelbatterijen (aansluitmaten, compensatoren, condensafvoer/sifons, luchtdichtheid)</t>
  </si>
  <si>
    <t>Revisie- &amp; overdrachtsprotocol (as-built, test- &amp; inbedrijfstellingsrapporten, BMS-datapuntlijst, beheer-overdracht)</t>
  </si>
  <si>
    <t>B. Tekenafspraken &amp; kwaliteitscriteria</t>
  </si>
  <si>
    <t>Schaalvoering vastgelegd (A3 landschap; installaties 1:50/1:100; details 1:10)</t>
  </si>
  <si>
    <t>Eenduidige legenda/symbolen bijgevoegd</t>
  </si>
  <si>
    <t>Lijndiktes/teksthoogtes conform norm (bijv. NEN‑ISO 128; tekst 2,5/3,5/5,0 mm)</t>
  </si>
  <si>
    <t>Titelblok compleet (tekeningnr., revisie, datum, ontwerper, project, bestek)</t>
  </si>
  <si>
    <t>Versiebeheerprocedure (revisietabel + wijzigingsbeschrijving)</t>
  </si>
  <si>
    <t>Detailniveau per schaal benoemd (LOD/LOI waar toepasbaar)</t>
  </si>
  <si>
    <t>C. Bestandsformaten &amp; levermomenten</t>
  </si>
  <si>
    <t>PDF voor aanbesteding (bevroren inhoud t.b.v. vergelijking)</t>
  </si>
  <si>
    <t>DWG voor uitvoering (laagstructuur en xrefs geborgd)</t>
  </si>
  <si>
    <t>IFC (as-built) voor overdracht (versie, coördinatenstelsel, property sets)</t>
  </si>
  <si>
    <t>Levermomenten per fase benoemd (inschrijving/VO/DO/UO/as-built)</t>
  </si>
  <si>
    <t>D. Ontwerpcontrole &amp; coördinatie</t>
  </si>
  <si>
    <t>Interne ontwerpcontrole (4‑ogen principe, checklijst)</t>
  </si>
  <si>
    <t>Clash-detectie tegen bouwkundig/elektro (IFC-coördinatie, clash-rapport)</t>
  </si>
  <si>
    <t>Ruimtelijke controle (vrije hoogtes, onderhoudsruimte, bereikbaarheid)</t>
  </si>
  <si>
    <t>Formele goedkeuringstermijnen en responsroutes vastgelegd</t>
  </si>
  <si>
    <t>E. Hydrauliek &amp; regeltechniek – inhoudelijke eisen</t>
  </si>
  <si>
    <t>Debieten en ontwerpcondities per tak/systeem ingevuld</t>
  </si>
  <si>
    <t>Totale drukverliesberekening en pompopvoerhoogte aangetoond</t>
  </si>
  <si>
    <t>Kvs/balansinstellingen per afsluiter beschikbaar</t>
  </si>
  <si>
    <t>Setpoints/dodebanden per regelkring vastgelegd</t>
  </si>
  <si>
    <t>Fail‑safe‑posities (kleppen/pompen) gedefinieerd</t>
  </si>
  <si>
    <t>Alarmlimieten (hoog/laag) met prioriteiten benoemd</t>
  </si>
  <si>
    <t>Communicatie (BACnet/Modbus) tags, objecten en adressen ingevuld</t>
  </si>
  <si>
    <t>F. Plattegronden, tracés &amp; maatvoering</t>
  </si>
  <si>
    <t>Tracékeuzes met diameters en hoogtepeilen (+mNAP) gelabeld</t>
  </si>
  <si>
    <t>Sparingen/doorvoeren gespecificeerd met brandwerendheid (EI‑60/EI‑120 waar nodig)</t>
  </si>
  <si>
    <t>Bevestiging &amp; ophanging principes (prefab/toleranties) benoemd</t>
  </si>
  <si>
    <t>Coördinatiepunten met andere disciplines aangegeven</t>
  </si>
  <si>
    <t>G. Appendages, meet- &amp; regelpunten</t>
  </si>
  <si>
    <t>Appendages (type, DN/PN, materiaal, aansluiting, Kvs) compleet</t>
  </si>
  <si>
    <t>Meetpunten (bereik, nauwkeurigheid, inbouwlengtes, rechte lengtes) gespecificeerd</t>
  </si>
  <si>
    <t>Tagplan eenduidig ([Systeem]-[Functie]-[Volgnummer])</t>
  </si>
  <si>
    <t>Kalibratie-eisen en keuringsstatus per sensor vastgelegd</t>
  </si>
  <si>
    <t>H. Opstelling &amp; fundatie (grote apparatuur)</t>
  </si>
  <si>
    <t>Fundatietekening (maten, ankers, lastverdeling, trillingsdempers)</t>
  </si>
  <si>
    <t>Hijs-, service- en onderhoudsruimte vrijgehouden en aangegeven</t>
  </si>
  <si>
    <t>Aansluitpunten (flow/return, condens, elektra) met maatvoering en codes</t>
  </si>
  <si>
    <t>I. Aansluitdetails AHU &amp; koelbatterijen</t>
  </si>
  <si>
    <t>Exacte aansluitmaten en compensatoren opgenomen</t>
  </si>
  <si>
    <t>Condensafvoer (sifonhoogte, val, materiaal) en luchtdichtheidseisen vermeld</t>
  </si>
  <si>
    <t>Inregel-/afsluiters en drukmeetpunten per coil gedetailleerd</t>
  </si>
  <si>
    <t>J. Revisie &amp; overdracht aan beheer</t>
  </si>
  <si>
    <t>As‑built tekeningen (PDF + DWG) met revisie ‘ASB’</t>
  </si>
  <si>
    <t>IFC‑model as‑built met objecteigenschappen (property sets)</t>
  </si>
  <si>
    <t>Test- &amp; inbedrijfstellingsrapporten (druktest, spoelen, FAT/SAT, alarmlijsten)</t>
  </si>
  <si>
    <t>Inregelrapporten (debiet/temperatuur)</t>
  </si>
  <si>
    <t>BMS‑datapuntlijst (adressen, trendinstellingen)</t>
  </si>
  <si>
    <t>O&amp;M‑documenten (handleidingen, onderhoudsplan, garantie, leveranciers/onderdelen)</t>
  </si>
  <si>
    <t>K. Contractuele borging</t>
  </si>
  <si>
    <t>Minimale set bij inschrijving contractueel verplicht gesteld</t>
  </si>
  <si>
    <t>Tekenstandaard (symbolen, tags, formaten) als bijlage in bestek</t>
  </si>
  <si>
    <t>Pre‑bid tekenreview gepland/uitgevoerd met vragenrondes</t>
  </si>
  <si>
    <t>Revisie-eisen: wijzigingen alleen na formele goedkeuring</t>
  </si>
  <si>
    <t>L. Handtekeningen &amp; vrijgave</t>
  </si>
  <si>
    <t>Opsteller (naam/datum)</t>
  </si>
  <si>
    <t>Technische review (naam/datum)</t>
  </si>
  <si>
    <t>Contractuele goedkeuring (naam/datum)</t>
  </si>
  <si>
    <t>Vrijgave voor aanbesteding/uitvoering (statuscode)</t>
  </si>
  <si>
    <t>Checklist – GKW-tekeningen voor bestek (W-installaties)</t>
  </si>
  <si>
    <t>Doel</t>
  </si>
  <si>
    <t>Deze checklist borgt dat alle tekeningen, schema’s en gegevens aanwezig en beoordeeld zijn vóór aanbesteding/uitvoering.</t>
  </si>
  <si>
    <t>Gebruik</t>
  </si>
  <si>
    <t>- Vul per regel de kolommen “Detail” en “Status” in. Gebruik de keuzelijst: Open / Gereed / N.v.t.</t>
  </si>
  <si>
    <t>- Link in “Detail” naar bewijsstukken (bijv. bestandsnaam P&amp;ID, clash-rapport, IFC-versie).</t>
  </si>
  <si>
    <t>- Filter of groepeer op “Sectie” om snel overzicht te krijgen.</t>
  </si>
  <si>
    <t>Projectgegevens</t>
  </si>
  <si>
    <t>Projectnaam:</t>
  </si>
  <si>
    <t>Besteknr./Perceel:</t>
  </si>
  <si>
    <t>Revisie:</t>
  </si>
  <si>
    <t>Datum:</t>
  </si>
  <si>
    <t>2026-01-26</t>
  </si>
  <si>
    <t>Opgesteld door:</t>
  </si>
  <si>
    <t>Goedgekeurd door:</t>
  </si>
  <si>
    <t>Samenvatting per sectie</t>
  </si>
  <si>
    <t>Open</t>
  </si>
  <si>
    <t>Gereed</t>
  </si>
  <si>
    <t>N.v.t.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</si>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</sst>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" displayName="Checklist" ref="A1:E61">
  <autoFilter ref="A1:E61" xr:uid="{00000000-0009-0000-0100-000001000000}"/>
  <tableColumns count="5">
    <tableColumn id="1" xr3:uid="{00000000-0010-0000-0000-000001000000}" name="Sectie"/>
    <tableColumn id="2" xr3:uid="{00000000-0010-0000-0000-000002000000}" name="Item"/>
    <tableColumn id="3" xr3:uid="{00000000-0010-0000-0000-000003000000}" name="Detail (bewijsstuk/criteria)"/>
    <tableColumn id="4" xr3:uid="{00000000-0010-0000-0000-000004000000}" name="Status"/>
    <tableColumn id="5" xr3:uid="{00000000-0010-0000-0000-000005000000}" name="Opmerki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41.88671875" bestFit="1" customWidth="1"/>
    <col min="2" max="2" width="90" customWidth="1"/>
    <col min="3" max="3" width="45" customWidth="1"/>
    <col min="4" max="4" width="14" customWidth="1"/>
    <col min="5" max="5" width="40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t="s">
        <v>5</v>
      </c>
      <c r="B2" t="s">
        <v>6</v>
      </c>
    </row>
    <row r="3" spans="1:5" x14ac:dyDescent="0.3">
      <c r="A3" t="s">
        <v>5</v>
      </c>
      <c r="B3" t="s">
        <v>7</v>
      </c>
    </row>
    <row r="4" spans="1:5" x14ac:dyDescent="0.3">
      <c r="A4" t="s">
        <v>5</v>
      </c>
      <c r="B4" t="s">
        <v>8</v>
      </c>
    </row>
    <row r="5" spans="1:5" x14ac:dyDescent="0.3">
      <c r="A5" t="s">
        <v>5</v>
      </c>
      <c r="B5" t="s">
        <v>9</v>
      </c>
    </row>
    <row r="6" spans="1:5" x14ac:dyDescent="0.3">
      <c r="A6" t="s">
        <v>5</v>
      </c>
      <c r="B6" t="s">
        <v>10</v>
      </c>
    </row>
    <row r="7" spans="1:5" x14ac:dyDescent="0.3">
      <c r="A7" t="s">
        <v>5</v>
      </c>
      <c r="B7" t="s">
        <v>11</v>
      </c>
    </row>
    <row r="8" spans="1:5" x14ac:dyDescent="0.3">
      <c r="A8" t="s">
        <v>5</v>
      </c>
      <c r="B8" t="s">
        <v>12</v>
      </c>
    </row>
    <row r="9" spans="1:5" x14ac:dyDescent="0.3">
      <c r="A9" t="s">
        <v>5</v>
      </c>
      <c r="B9" t="s">
        <v>13</v>
      </c>
    </row>
    <row r="10" spans="1:5" x14ac:dyDescent="0.3">
      <c r="A10" t="s">
        <v>5</v>
      </c>
      <c r="B10" t="s">
        <v>14</v>
      </c>
    </row>
    <row r="11" spans="1:5" x14ac:dyDescent="0.3">
      <c r="A11" t="s">
        <v>5</v>
      </c>
      <c r="B11" t="s">
        <v>15</v>
      </c>
    </row>
    <row r="12" spans="1:5" x14ac:dyDescent="0.3">
      <c r="A12" t="s">
        <v>5</v>
      </c>
      <c r="B12" t="s">
        <v>16</v>
      </c>
    </row>
    <row r="13" spans="1:5" x14ac:dyDescent="0.3">
      <c r="A13" t="s">
        <v>17</v>
      </c>
      <c r="B13" t="s">
        <v>18</v>
      </c>
    </row>
    <row r="14" spans="1:5" x14ac:dyDescent="0.3">
      <c r="A14" t="s">
        <v>17</v>
      </c>
      <c r="B14" t="s">
        <v>19</v>
      </c>
    </row>
    <row r="15" spans="1:5" x14ac:dyDescent="0.3">
      <c r="A15" t="s">
        <v>17</v>
      </c>
      <c r="B15" t="s">
        <v>20</v>
      </c>
    </row>
    <row r="16" spans="1:5" x14ac:dyDescent="0.3">
      <c r="A16" t="s">
        <v>17</v>
      </c>
      <c r="B16" t="s">
        <v>21</v>
      </c>
    </row>
    <row r="17" spans="1:2" x14ac:dyDescent="0.3">
      <c r="A17" t="s">
        <v>17</v>
      </c>
      <c r="B17" t="s">
        <v>22</v>
      </c>
    </row>
    <row r="18" spans="1:2" x14ac:dyDescent="0.3">
      <c r="A18" t="s">
        <v>17</v>
      </c>
      <c r="B18" t="s">
        <v>23</v>
      </c>
    </row>
    <row r="19" spans="1:2" x14ac:dyDescent="0.3">
      <c r="A19" t="s">
        <v>24</v>
      </c>
      <c r="B19" t="s">
        <v>25</v>
      </c>
    </row>
    <row r="20" spans="1:2" x14ac:dyDescent="0.3">
      <c r="A20" t="s">
        <v>24</v>
      </c>
      <c r="B20" t="s">
        <v>26</v>
      </c>
    </row>
    <row r="21" spans="1:2" x14ac:dyDescent="0.3">
      <c r="A21" t="s">
        <v>24</v>
      </c>
      <c r="B21" t="s">
        <v>27</v>
      </c>
    </row>
    <row r="22" spans="1:2" x14ac:dyDescent="0.3">
      <c r="A22" t="s">
        <v>24</v>
      </c>
      <c r="B22" t="s">
        <v>28</v>
      </c>
    </row>
    <row r="23" spans="1:2" x14ac:dyDescent="0.3">
      <c r="A23" t="s">
        <v>29</v>
      </c>
      <c r="B23" t="s">
        <v>30</v>
      </c>
    </row>
    <row r="24" spans="1:2" x14ac:dyDescent="0.3">
      <c r="A24" t="s">
        <v>29</v>
      </c>
      <c r="B24" t="s">
        <v>31</v>
      </c>
    </row>
    <row r="25" spans="1:2" x14ac:dyDescent="0.3">
      <c r="A25" t="s">
        <v>29</v>
      </c>
      <c r="B25" t="s">
        <v>32</v>
      </c>
    </row>
    <row r="26" spans="1:2" x14ac:dyDescent="0.3">
      <c r="A26" t="s">
        <v>29</v>
      </c>
      <c r="B26" t="s">
        <v>33</v>
      </c>
    </row>
    <row r="27" spans="1:2" x14ac:dyDescent="0.3">
      <c r="A27" t="s">
        <v>34</v>
      </c>
      <c r="B27" t="s">
        <v>35</v>
      </c>
    </row>
    <row r="28" spans="1:2" x14ac:dyDescent="0.3">
      <c r="A28" t="s">
        <v>34</v>
      </c>
      <c r="B28" t="s">
        <v>36</v>
      </c>
    </row>
    <row r="29" spans="1:2" x14ac:dyDescent="0.3">
      <c r="A29" t="s">
        <v>34</v>
      </c>
      <c r="B29" t="s">
        <v>37</v>
      </c>
    </row>
    <row r="30" spans="1:2" x14ac:dyDescent="0.3">
      <c r="A30" t="s">
        <v>34</v>
      </c>
      <c r="B30" t="s">
        <v>38</v>
      </c>
    </row>
    <row r="31" spans="1:2" x14ac:dyDescent="0.3">
      <c r="A31" t="s">
        <v>34</v>
      </c>
      <c r="B31" t="s">
        <v>39</v>
      </c>
    </row>
    <row r="32" spans="1:2" x14ac:dyDescent="0.3">
      <c r="A32" t="s">
        <v>34</v>
      </c>
      <c r="B32" t="s">
        <v>40</v>
      </c>
    </row>
    <row r="33" spans="1:2" x14ac:dyDescent="0.3">
      <c r="A33" t="s">
        <v>34</v>
      </c>
      <c r="B33" t="s">
        <v>41</v>
      </c>
    </row>
    <row r="34" spans="1:2" x14ac:dyDescent="0.3">
      <c r="A34" t="s">
        <v>42</v>
      </c>
      <c r="B34" t="s">
        <v>43</v>
      </c>
    </row>
    <row r="35" spans="1:2" x14ac:dyDescent="0.3">
      <c r="A35" t="s">
        <v>42</v>
      </c>
      <c r="B35" t="s">
        <v>44</v>
      </c>
    </row>
    <row r="36" spans="1:2" x14ac:dyDescent="0.3">
      <c r="A36" t="s">
        <v>42</v>
      </c>
      <c r="B36" t="s">
        <v>45</v>
      </c>
    </row>
    <row r="37" spans="1:2" x14ac:dyDescent="0.3">
      <c r="A37" t="s">
        <v>42</v>
      </c>
      <c r="B37" t="s">
        <v>46</v>
      </c>
    </row>
    <row r="38" spans="1:2" x14ac:dyDescent="0.3">
      <c r="A38" t="s">
        <v>47</v>
      </c>
      <c r="B38" t="s">
        <v>48</v>
      </c>
    </row>
    <row r="39" spans="1:2" x14ac:dyDescent="0.3">
      <c r="A39" t="s">
        <v>47</v>
      </c>
      <c r="B39" t="s">
        <v>49</v>
      </c>
    </row>
    <row r="40" spans="1:2" x14ac:dyDescent="0.3">
      <c r="A40" t="s">
        <v>47</v>
      </c>
      <c r="B40" t="s">
        <v>50</v>
      </c>
    </row>
    <row r="41" spans="1:2" x14ac:dyDescent="0.3">
      <c r="A41" t="s">
        <v>47</v>
      </c>
      <c r="B41" t="s">
        <v>51</v>
      </c>
    </row>
    <row r="42" spans="1:2" x14ac:dyDescent="0.3">
      <c r="A42" t="s">
        <v>52</v>
      </c>
      <c r="B42" t="s">
        <v>53</v>
      </c>
    </row>
    <row r="43" spans="1:2" x14ac:dyDescent="0.3">
      <c r="A43" t="s">
        <v>52</v>
      </c>
      <c r="B43" t="s">
        <v>54</v>
      </c>
    </row>
    <row r="44" spans="1:2" x14ac:dyDescent="0.3">
      <c r="A44" t="s">
        <v>52</v>
      </c>
      <c r="B44" t="s">
        <v>55</v>
      </c>
    </row>
    <row r="45" spans="1:2" x14ac:dyDescent="0.3">
      <c r="A45" t="s">
        <v>56</v>
      </c>
      <c r="B45" t="s">
        <v>57</v>
      </c>
    </row>
    <row r="46" spans="1:2" x14ac:dyDescent="0.3">
      <c r="A46" t="s">
        <v>56</v>
      </c>
      <c r="B46" t="s">
        <v>58</v>
      </c>
    </row>
    <row r="47" spans="1:2" x14ac:dyDescent="0.3">
      <c r="A47" t="s">
        <v>56</v>
      </c>
      <c r="B47" t="s">
        <v>59</v>
      </c>
    </row>
    <row r="48" spans="1:2" x14ac:dyDescent="0.3">
      <c r="A48" t="s">
        <v>60</v>
      </c>
      <c r="B48" t="s">
        <v>61</v>
      </c>
    </row>
    <row r="49" spans="1:2" x14ac:dyDescent="0.3">
      <c r="A49" t="s">
        <v>60</v>
      </c>
      <c r="B49" t="s">
        <v>62</v>
      </c>
    </row>
    <row r="50" spans="1:2" x14ac:dyDescent="0.3">
      <c r="A50" t="s">
        <v>60</v>
      </c>
      <c r="B50" t="s">
        <v>63</v>
      </c>
    </row>
    <row r="51" spans="1:2" x14ac:dyDescent="0.3">
      <c r="A51" t="s">
        <v>60</v>
      </c>
      <c r="B51" t="s">
        <v>64</v>
      </c>
    </row>
    <row r="52" spans="1:2" x14ac:dyDescent="0.3">
      <c r="A52" t="s">
        <v>60</v>
      </c>
      <c r="B52" t="s">
        <v>65</v>
      </c>
    </row>
    <row r="53" spans="1:2" x14ac:dyDescent="0.3">
      <c r="A53" t="s">
        <v>60</v>
      </c>
      <c r="B53" t="s">
        <v>66</v>
      </c>
    </row>
    <row r="54" spans="1:2" x14ac:dyDescent="0.3">
      <c r="A54" t="s">
        <v>67</v>
      </c>
      <c r="B54" t="s">
        <v>68</v>
      </c>
    </row>
    <row r="55" spans="1:2" x14ac:dyDescent="0.3">
      <c r="A55" t="s">
        <v>67</v>
      </c>
      <c r="B55" t="s">
        <v>69</v>
      </c>
    </row>
    <row r="56" spans="1:2" x14ac:dyDescent="0.3">
      <c r="A56" t="s">
        <v>67</v>
      </c>
      <c r="B56" t="s">
        <v>70</v>
      </c>
    </row>
    <row r="57" spans="1:2" x14ac:dyDescent="0.3">
      <c r="A57" t="s">
        <v>67</v>
      </c>
      <c r="B57" t="s">
        <v>71</v>
      </c>
    </row>
    <row r="58" spans="1:2" x14ac:dyDescent="0.3">
      <c r="A58" t="s">
        <v>72</v>
      </c>
      <c r="B58" t="s">
        <v>73</v>
      </c>
    </row>
    <row r="59" spans="1:2" x14ac:dyDescent="0.3">
      <c r="A59" t="s">
        <v>72</v>
      </c>
      <c r="B59" t="s">
        <v>74</v>
      </c>
    </row>
    <row r="60" spans="1:2" x14ac:dyDescent="0.3">
      <c r="A60" t="s">
        <v>72</v>
      </c>
      <c r="B60" t="s">
        <v>75</v>
      </c>
    </row>
    <row r="61" spans="1:2" x14ac:dyDescent="0.3">
      <c r="A61" t="s">
        <v>72</v>
      </c>
      <c r="B61" t="s">
        <v>76</v>
      </c>
    </row>
  </sheetData>
  <dataValidations count="1">
    <dataValidation type="list" allowBlank="1" sqref="D2:D61" xr:uid="{00000000-0002-0000-0000-000000000000}">
      <formula1>"Open,Gereed,N.v.t."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4.4" x14ac:dyDescent="0.3"/>
  <cols>
    <col min="1" max="1" width="28" customWidth="1"/>
    <col min="2" max="2" width="60" customWidth="1"/>
  </cols>
  <sheetData>
    <row r="1" spans="1:2" ht="18" x14ac:dyDescent="0.35">
      <c r="A1" s="2" t="s">
        <v>77</v>
      </c>
    </row>
    <row r="3" spans="1:2" x14ac:dyDescent="0.3">
      <c r="A3" s="3" t="s">
        <v>78</v>
      </c>
    </row>
    <row r="4" spans="1:2" x14ac:dyDescent="0.3">
      <c r="A4" t="s">
        <v>79</v>
      </c>
    </row>
    <row r="6" spans="1:2" x14ac:dyDescent="0.3">
      <c r="A6" s="3" t="s">
        <v>80</v>
      </c>
    </row>
    <row r="7" spans="1:2" x14ac:dyDescent="0.3">
      <c r="A7" t="s">
        <v>81</v>
      </c>
    </row>
    <row r="8" spans="1:2" x14ac:dyDescent="0.3">
      <c r="A8" t="s">
        <v>82</v>
      </c>
    </row>
    <row r="9" spans="1:2" x14ac:dyDescent="0.3">
      <c r="A9" t="s">
        <v>83</v>
      </c>
    </row>
    <row r="11" spans="1:2" x14ac:dyDescent="0.3">
      <c r="A11" s="3" t="s">
        <v>84</v>
      </c>
    </row>
    <row r="12" spans="1:2" x14ac:dyDescent="0.3">
      <c r="A12" t="s">
        <v>85</v>
      </c>
    </row>
    <row r="13" spans="1:2" x14ac:dyDescent="0.3">
      <c r="A13" t="s">
        <v>86</v>
      </c>
    </row>
    <row r="14" spans="1:2" x14ac:dyDescent="0.3">
      <c r="A14" t="s">
        <v>87</v>
      </c>
    </row>
    <row r="15" spans="1:2" x14ac:dyDescent="0.3">
      <c r="A15" t="s">
        <v>88</v>
      </c>
      <c r="B15" t="s">
        <v>89</v>
      </c>
    </row>
    <row r="16" spans="1:2" x14ac:dyDescent="0.3">
      <c r="A16" t="s">
        <v>90</v>
      </c>
    </row>
    <row r="17" spans="1:1" x14ac:dyDescent="0.3">
      <c r="A17" t="s">
        <v>91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defaultRowHeight="14.4" x14ac:dyDescent="0.3"/>
  <cols>
    <col min="1" max="1" width="40" customWidth="1"/>
    <col min="2" max="5" width="12" customWidth="1"/>
  </cols>
  <sheetData>
    <row r="1" spans="1:5" ht="15.6" x14ac:dyDescent="0.3">
      <c r="A1" s="4" t="s">
        <v>92</v>
      </c>
    </row>
    <row r="2" spans="1:5" x14ac:dyDescent="0.3">
      <c r="A2" s="3" t="s">
        <v>0</v>
      </c>
      <c r="B2" s="3" t="s">
        <v>93</v>
      </c>
      <c r="C2" s="3" t="s">
        <v>94</v>
      </c>
      <c r="D2" s="3" t="s">
        <v>95</v>
      </c>
      <c r="E2" s="3" t="s">
        <v>96</v>
      </c>
    </row>
    <row r="3" spans="1:5" x14ac:dyDescent="0.3">
      <c r="A3" t="s">
        <v>5</v>
      </c>
      <c r="B3">
        <f>COUNTIFS(Checklist[Sectie],A3,Checklist[Status],"Open")</f>
        <v>0</v>
      </c>
      <c r="C3">
        <f>COUNTIFS(Checklist[Sectie],A3,Checklist[Status],"Gereed")</f>
        <v>0</v>
      </c>
      <c r="D3">
        <f>COUNTIFS(Checklist[Sectie],A3,Checklist[Status],"N.v.t.")</f>
        <v>0</v>
      </c>
      <c r="E3">
        <f t="shared" ref="E3:E14" si="0">SUM(B3:D3)</f>
        <v>0</v>
      </c>
    </row>
    <row r="4" spans="1:5" x14ac:dyDescent="0.3">
      <c r="A4" t="s">
        <v>17</v>
      </c>
      <c r="B4">
        <f>COUNTIFS(Checklist[Sectie],A4,Checklist[Status],"Open")</f>
        <v>0</v>
      </c>
      <c r="C4">
        <f>COUNTIFS(Checklist[Sectie],A4,Checklist[Status],"Gereed")</f>
        <v>0</v>
      </c>
      <c r="D4">
        <f>COUNTIFS(Checklist[Sectie],A4,Checklist[Status],"N.v.t.")</f>
        <v>0</v>
      </c>
      <c r="E4">
        <f t="shared" si="0"/>
        <v>0</v>
      </c>
    </row>
    <row r="5" spans="1:5" x14ac:dyDescent="0.3">
      <c r="A5" t="s">
        <v>24</v>
      </c>
      <c r="B5">
        <f>COUNTIFS(Checklist[Sectie],A5,Checklist[Status],"Open")</f>
        <v>0</v>
      </c>
      <c r="C5">
        <f>COUNTIFS(Checklist[Sectie],A5,Checklist[Status],"Gereed")</f>
        <v>0</v>
      </c>
      <c r="D5">
        <f>COUNTIFS(Checklist[Sectie],A5,Checklist[Status],"N.v.t.")</f>
        <v>0</v>
      </c>
      <c r="E5">
        <f t="shared" si="0"/>
        <v>0</v>
      </c>
    </row>
    <row r="6" spans="1:5" x14ac:dyDescent="0.3">
      <c r="A6" t="s">
        <v>29</v>
      </c>
      <c r="B6">
        <f>COUNTIFS(Checklist[Sectie],A6,Checklist[Status],"Open")</f>
        <v>0</v>
      </c>
      <c r="C6">
        <f>COUNTIFS(Checklist[Sectie],A6,Checklist[Status],"Gereed")</f>
        <v>0</v>
      </c>
      <c r="D6">
        <f>COUNTIFS(Checklist[Sectie],A6,Checklist[Status],"N.v.t.")</f>
        <v>0</v>
      </c>
      <c r="E6">
        <f t="shared" si="0"/>
        <v>0</v>
      </c>
    </row>
    <row r="7" spans="1:5" x14ac:dyDescent="0.3">
      <c r="A7" t="s">
        <v>34</v>
      </c>
      <c r="B7">
        <f>COUNTIFS(Checklist[Sectie],A7,Checklist[Status],"Open")</f>
        <v>0</v>
      </c>
      <c r="C7">
        <f>COUNTIFS(Checklist[Sectie],A7,Checklist[Status],"Gereed")</f>
        <v>0</v>
      </c>
      <c r="D7">
        <f>COUNTIFS(Checklist[Sectie],A7,Checklist[Status],"N.v.t.")</f>
        <v>0</v>
      </c>
      <c r="E7">
        <f t="shared" si="0"/>
        <v>0</v>
      </c>
    </row>
    <row r="8" spans="1:5" x14ac:dyDescent="0.3">
      <c r="A8" t="s">
        <v>42</v>
      </c>
      <c r="B8">
        <f>COUNTIFS(Checklist[Sectie],A8,Checklist[Status],"Open")</f>
        <v>0</v>
      </c>
      <c r="C8">
        <f>COUNTIFS(Checklist[Sectie],A8,Checklist[Status],"Gereed")</f>
        <v>0</v>
      </c>
      <c r="D8">
        <f>COUNTIFS(Checklist[Sectie],A8,Checklist[Status],"N.v.t.")</f>
        <v>0</v>
      </c>
      <c r="E8">
        <f t="shared" si="0"/>
        <v>0</v>
      </c>
    </row>
    <row r="9" spans="1:5" x14ac:dyDescent="0.3">
      <c r="A9" t="s">
        <v>47</v>
      </c>
      <c r="B9">
        <f>COUNTIFS(Checklist[Sectie],A9,Checklist[Status],"Open")</f>
        <v>0</v>
      </c>
      <c r="C9">
        <f>COUNTIFS(Checklist[Sectie],A9,Checklist[Status],"Gereed")</f>
        <v>0</v>
      </c>
      <c r="D9">
        <f>COUNTIFS(Checklist[Sectie],A9,Checklist[Status],"N.v.t.")</f>
        <v>0</v>
      </c>
      <c r="E9">
        <f t="shared" si="0"/>
        <v>0</v>
      </c>
    </row>
    <row r="10" spans="1:5" x14ac:dyDescent="0.3">
      <c r="A10" t="s">
        <v>52</v>
      </c>
      <c r="B10">
        <f>COUNTIFS(Checklist[Sectie],A10,Checklist[Status],"Open")</f>
        <v>0</v>
      </c>
      <c r="C10">
        <f>COUNTIFS(Checklist[Sectie],A10,Checklist[Status],"Gereed")</f>
        <v>0</v>
      </c>
      <c r="D10">
        <f>COUNTIFS(Checklist[Sectie],A10,Checklist[Status],"N.v.t.")</f>
        <v>0</v>
      </c>
      <c r="E10">
        <f t="shared" si="0"/>
        <v>0</v>
      </c>
    </row>
    <row r="11" spans="1:5" x14ac:dyDescent="0.3">
      <c r="A11" t="s">
        <v>56</v>
      </c>
      <c r="B11">
        <f>COUNTIFS(Checklist[Sectie],A11,Checklist[Status],"Open")</f>
        <v>0</v>
      </c>
      <c r="C11">
        <f>COUNTIFS(Checklist[Sectie],A11,Checklist[Status],"Gereed")</f>
        <v>0</v>
      </c>
      <c r="D11">
        <f>COUNTIFS(Checklist[Sectie],A11,Checklist[Status],"N.v.t.")</f>
        <v>0</v>
      </c>
      <c r="E11">
        <f t="shared" si="0"/>
        <v>0</v>
      </c>
    </row>
    <row r="12" spans="1:5" x14ac:dyDescent="0.3">
      <c r="A12" t="s">
        <v>60</v>
      </c>
      <c r="B12">
        <f>COUNTIFS(Checklist[Sectie],A12,Checklist[Status],"Open")</f>
        <v>0</v>
      </c>
      <c r="C12">
        <f>COUNTIFS(Checklist[Sectie],A12,Checklist[Status],"Gereed")</f>
        <v>0</v>
      </c>
      <c r="D12">
        <f>COUNTIFS(Checklist[Sectie],A12,Checklist[Status],"N.v.t.")</f>
        <v>0</v>
      </c>
      <c r="E12">
        <f t="shared" si="0"/>
        <v>0</v>
      </c>
    </row>
    <row r="13" spans="1:5" x14ac:dyDescent="0.3">
      <c r="A13" t="s">
        <v>67</v>
      </c>
      <c r="B13">
        <f>COUNTIFS(Checklist[Sectie],A13,Checklist[Status],"Open")</f>
        <v>0</v>
      </c>
      <c r="C13">
        <f>COUNTIFS(Checklist[Sectie],A13,Checklist[Status],"Gereed")</f>
        <v>0</v>
      </c>
      <c r="D13">
        <f>COUNTIFS(Checklist[Sectie],A13,Checklist[Status],"N.v.t.")</f>
        <v>0</v>
      </c>
      <c r="E13">
        <f t="shared" si="0"/>
        <v>0</v>
      </c>
    </row>
    <row r="14" spans="1:5" x14ac:dyDescent="0.3">
      <c r="A14" t="s">
        <v>72</v>
      </c>
      <c r="B14">
        <f>COUNTIFS(Checklist[Sectie],A14,Checklist[Status],"Open")</f>
        <v>0</v>
      </c>
      <c r="C14">
        <f>COUNTIFS(Checklist[Sectie],A14,Checklist[Status],"Gereed")</f>
        <v>0</v>
      </c>
      <c r="D14">
        <f>COUNTIFS(Checklist[Sectie],A14,Checklist[Status],"N.v.t.")</f>
        <v>0</v>
      </c>
      <c r="E14">
        <f t="shared" si="0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Checklist</vt:lpstr>
      <vt:lpstr>Leesmij</vt:lpstr>
      <vt:lpstr>Samenvatting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Climate Engineering</dc:creator>
  <cp:lastModifiedBy>Baranyi, Edwin</cp:lastModifiedBy>
  <dcterms:created xsi:type="dcterms:W3CDTF">2026-01-26T07:18:20Z</dcterms:created>
  <dcterms:modified xsi:type="dcterms:W3CDTF">2026-01-26T07:19:33Z</dcterms:modified>
</cp:coreProperties>
</file>